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095-GDEC\Communication\Site Internet\ProjetsRegion-FEFERS\"/>
    </mc:Choice>
  </mc:AlternateContent>
  <bookViews>
    <workbookView xWindow="0" yWindow="0" windowWidth="28800" windowHeight="11295" activeTab="1"/>
  </bookViews>
  <sheets>
    <sheet name="Tableau Catherine" sheetId="3" r:id="rId1"/>
    <sheet name="Pour le Site internet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3" l="1"/>
  <c r="I30" i="3"/>
  <c r="I29" i="3"/>
</calcChain>
</file>

<file path=xl/sharedStrings.xml><?xml version="1.0" encoding="utf-8"?>
<sst xmlns="http://schemas.openxmlformats.org/spreadsheetml/2006/main" count="186" uniqueCount="118">
  <si>
    <t>PROJETS REGION / FEDER</t>
  </si>
  <si>
    <t xml:space="preserve">NOM DU PROJET </t>
  </si>
  <si>
    <t>N° DE PROJET</t>
  </si>
  <si>
    <t>DATE DE DEBUT</t>
  </si>
  <si>
    <t>DATE DE FIN</t>
  </si>
  <si>
    <t>FINANCEURS</t>
  </si>
  <si>
    <t>DESCRIPTIF PROJET</t>
  </si>
  <si>
    <t>EQUIPEMENT PAC BIO + Périphériques</t>
  </si>
  <si>
    <t>EQUIPE CONCERNEE</t>
  </si>
  <si>
    <t>MONTANT FINANCEMENT</t>
  </si>
  <si>
    <t xml:space="preserve">
EQUIPEMENT PHENO3C</t>
  </si>
  <si>
    <t xml:space="preserve">GENTYANE
</t>
  </si>
  <si>
    <t>FONCTIONNEMENT</t>
  </si>
  <si>
    <t>PIAF/GDEC C. Girousse</t>
  </si>
  <si>
    <t>1 Thèse Plasticité</t>
  </si>
  <si>
    <t>PIAF</t>
  </si>
  <si>
    <t xml:space="preserve">
1 Post-Doc 24 mois Seed RootqBlé (recrutement PIAF)
</t>
  </si>
  <si>
    <t>SRESRI 2015</t>
  </si>
  <si>
    <t>Labo ADN Ancien EQUIPEMENT AMENAGEMENT LABO</t>
  </si>
  <si>
    <t>DEPENSES INDIRECTES</t>
  </si>
  <si>
    <t>Répartition à déterminer</t>
  </si>
  <si>
    <t>MDC (C. Saintenac)</t>
  </si>
  <si>
    <t>GeCo (P. Sourdille)</t>
  </si>
  <si>
    <t>SRESRI 2016</t>
  </si>
  <si>
    <t>NOUVEAU CHERCHEUR
Cyrille Saintenac
Projet RenSeq</t>
  </si>
  <si>
    <t>CPER DEFI SYMBIOSE
"EQUIPEMENTS"</t>
  </si>
  <si>
    <t>CPER DEFI SYMBIOSE
POST-DOC SeqBlé</t>
  </si>
  <si>
    <t>FONCTIONNEMENT - (C/ thèse Stb 16q)</t>
  </si>
  <si>
    <t>FONCTIONNEMENT - (C/ thèse Déterminisme moléculaire de l'ajustement des ressources hydriques et carbonées de la plante saine ou malade)</t>
  </si>
  <si>
    <t>PaleoEvo (J. Salse)</t>
  </si>
  <si>
    <t>NOMS / PERSONNEL NON PERMANENT</t>
  </si>
  <si>
    <r>
      <t xml:space="preserve">1 Post-Doc 20 MOIS SeqBlé
</t>
    </r>
    <r>
      <rPr>
        <b/>
        <sz val="11"/>
        <color theme="4" tint="-0.499984740745262"/>
        <rFont val="Arial"/>
        <family val="2"/>
      </rPr>
      <t xml:space="preserve"> (du 01/06/18 au 31/01/2020)</t>
    </r>
  </si>
  <si>
    <t>David ARMISEN</t>
  </si>
  <si>
    <t>Caroline JUERY</t>
  </si>
  <si>
    <r>
      <rPr>
        <b/>
        <sz val="11"/>
        <color theme="1"/>
        <rFont val="Arial"/>
        <family val="2"/>
      </rPr>
      <t>1 Thèse 36 mois : Diversité épigénomique</t>
    </r>
    <r>
      <rPr>
        <sz val="11"/>
        <color theme="1"/>
        <rFont val="Arial"/>
        <family val="2"/>
      </rPr>
      <t xml:space="preserve">
</t>
    </r>
    <r>
      <rPr>
        <b/>
        <sz val="11"/>
        <color theme="4" tint="-0.499984740745262"/>
        <rFont val="Arial"/>
        <family val="2"/>
      </rPr>
      <t>(du 01/01/17 au 31/12/2019)</t>
    </r>
  </si>
  <si>
    <t>Fatiha BENYAHYA</t>
  </si>
  <si>
    <r>
      <rPr>
        <b/>
        <sz val="11"/>
        <color theme="1"/>
        <rFont val="Arial"/>
        <family val="2"/>
      </rPr>
      <t>1 Thèse 36 mois : Recombinaison</t>
    </r>
    <r>
      <rPr>
        <sz val="11"/>
        <color theme="1"/>
        <rFont val="Arial"/>
        <family val="2"/>
      </rPr>
      <t xml:space="preserve">
</t>
    </r>
    <r>
      <rPr>
        <b/>
        <sz val="11"/>
        <color theme="4" tint="-0.499984740745262"/>
        <rFont val="Arial"/>
        <family val="2"/>
      </rPr>
      <t>(du 01/01/2017 au 31/12/2019)</t>
    </r>
  </si>
  <si>
    <r>
      <rPr>
        <b/>
        <sz val="11"/>
        <color theme="1"/>
        <rFont val="Arial"/>
        <family val="2"/>
      </rPr>
      <t>1 Thèse 36 mois Sélection Génomique</t>
    </r>
    <r>
      <rPr>
        <sz val="11"/>
        <color theme="1"/>
        <rFont val="Arial"/>
        <family val="2"/>
      </rPr>
      <t xml:space="preserve">
</t>
    </r>
    <r>
      <rPr>
        <b/>
        <sz val="11"/>
        <color theme="4" tint="-0.499984740745262"/>
        <rFont val="Arial"/>
        <family val="2"/>
      </rPr>
      <t xml:space="preserve"> (du 01/01/2017 au 31/12/2019)</t>
    </r>
  </si>
  <si>
    <t>Sarah BEN SADOUN</t>
  </si>
  <si>
    <t>FONCTIONNEMENT - (C/ Post-Doc EpiREGUL)</t>
  </si>
  <si>
    <t>PaleoEvo (J. Salse) + GReD
(O. Mathieu)</t>
  </si>
  <si>
    <t>FONCTIONNEMENT - (C/ thèse Sélection génomique
Sarah BEN SADOUN)</t>
  </si>
  <si>
    <t>PRIME D'ENSEIGNEMENT UCA (C/ thèse Sélection génomique
Sarah BEN SADOUN)</t>
  </si>
  <si>
    <t xml:space="preserve">Mélissa BATTACHE </t>
  </si>
  <si>
    <t xml:space="preserve">Florien ROCHER
</t>
  </si>
  <si>
    <t>Cécile MONAT</t>
  </si>
  <si>
    <t xml:space="preserve">
David LOPEZ
Andréa GARAVITO
</t>
  </si>
  <si>
    <r>
      <t xml:space="preserve">1 Post-Doc 24 mois  Diversité structurale et dynamique du génome du blé tendre
</t>
    </r>
    <r>
      <rPr>
        <b/>
        <sz val="11"/>
        <color theme="4" tint="-0.499984740745262"/>
        <rFont val="Arial"/>
        <family val="2"/>
      </rPr>
      <t>(du 01/03/19 au 28/02/2021)</t>
    </r>
  </si>
  <si>
    <t>Fiche descriptive</t>
  </si>
  <si>
    <t>RenoSERRE
(CPER Défi SYMBIOSE)</t>
  </si>
  <si>
    <t>00003682</t>
  </si>
  <si>
    <r>
      <rPr>
        <b/>
        <sz val="11"/>
        <color theme="1"/>
        <rFont val="Arial"/>
        <family val="2"/>
      </rPr>
      <t xml:space="preserve">1 Post-Doc 24 mois
</t>
    </r>
    <r>
      <rPr>
        <b/>
        <sz val="11"/>
        <color rgb="FF002060"/>
        <rFont val="Arial"/>
        <family val="2"/>
      </rPr>
      <t>(du 1/07/2020 au 30/06/2022)</t>
    </r>
    <r>
      <rPr>
        <sz val="11"/>
        <color theme="1"/>
        <rFont val="Arial"/>
        <family val="2"/>
      </rPr>
      <t xml:space="preserve">
</t>
    </r>
  </si>
  <si>
    <t>Jeanne BAZILLLE</t>
  </si>
  <si>
    <t xml:space="preserve">
1 Post-Doc 24 mois (recrutement PIAF) - 100 000 €
</t>
  </si>
  <si>
    <t xml:space="preserve">
1 Post-Doc 24 mois (recrutement UREP) - 100 000 €
</t>
  </si>
  <si>
    <t>PACK AMBITION RECHERCHE 2018
TRANSBLE</t>
  </si>
  <si>
    <t>00002146</t>
  </si>
  <si>
    <r>
      <rPr>
        <b/>
        <sz val="11"/>
        <color theme="1"/>
        <rFont val="Arial"/>
        <family val="2"/>
      </rPr>
      <t xml:space="preserve">1 Thèse 36 mois :  </t>
    </r>
    <r>
      <rPr>
        <sz val="11"/>
        <color theme="1"/>
        <rFont val="Arial"/>
        <family val="2"/>
      </rPr>
      <t xml:space="preserve">
</t>
    </r>
    <r>
      <rPr>
        <b/>
        <sz val="11"/>
        <color theme="8" tint="-0.499984740745262"/>
        <rFont val="Arial"/>
        <family val="2"/>
      </rPr>
      <t xml:space="preserve">(du 1/06/2020 au 30/04/2023) </t>
    </r>
  </si>
  <si>
    <t>Cléa SIGURET</t>
  </si>
  <si>
    <t>FONCTIONNEMENT + FG</t>
  </si>
  <si>
    <t xml:space="preserve">EQUIPEMENT </t>
  </si>
  <si>
    <t>QUALIGRAIN</t>
  </si>
  <si>
    <r>
      <rPr>
        <b/>
        <sz val="11"/>
        <color theme="1"/>
        <rFont val="Arial"/>
        <family val="2"/>
      </rPr>
      <t>1 Post-Doc 24 mois :  Séquençage d’ADN ancien</t>
    </r>
    <r>
      <rPr>
        <sz val="11"/>
        <color theme="1"/>
        <rFont val="Arial"/>
        <family val="2"/>
      </rPr>
      <t xml:space="preserve">
</t>
    </r>
    <r>
      <rPr>
        <b/>
        <sz val="11"/>
        <color theme="4" tint="-0.499984740745262"/>
        <rFont val="Arial"/>
        <family val="2"/>
      </rPr>
      <t>(du 01/02/19 au 31/10/2019-Démission)
(du 01/01/2020 au 31/03/2021)</t>
    </r>
  </si>
  <si>
    <t xml:space="preserve">
Wandrille DUCHEMIN
Mamadou Dia SOW</t>
  </si>
  <si>
    <t>DIGEN (E. Paux)</t>
  </si>
  <si>
    <r>
      <rPr>
        <b/>
        <sz val="11"/>
        <color theme="1"/>
        <rFont val="Arial"/>
        <family val="2"/>
      </rPr>
      <t>1 Thèse 36 mois : Stb16q</t>
    </r>
    <r>
      <rPr>
        <sz val="11"/>
        <color theme="1"/>
        <rFont val="Arial"/>
        <family val="2"/>
      </rPr>
      <t xml:space="preserve">
</t>
    </r>
    <r>
      <rPr>
        <b/>
        <sz val="11"/>
        <color rgb="FF002060"/>
        <rFont val="Arial"/>
        <family val="2"/>
      </rPr>
      <t xml:space="preserve">(du 1/11/2018 au 31/10/2021) </t>
    </r>
  </si>
  <si>
    <r>
      <rPr>
        <b/>
        <sz val="11"/>
        <color theme="1"/>
        <rFont val="Arial"/>
        <family val="2"/>
      </rPr>
      <t xml:space="preserve">1 Thèse 36 mois : Déterminisme moléculaire de l'ajustement des ressources hydriques et carbonées de la plante saine ou malade </t>
    </r>
    <r>
      <rPr>
        <sz val="11"/>
        <color theme="1"/>
        <rFont val="Arial"/>
        <family val="2"/>
      </rPr>
      <t xml:space="preserve">
</t>
    </r>
    <r>
      <rPr>
        <b/>
        <sz val="11"/>
        <color theme="8" tint="-0.499984740745262"/>
        <rFont val="Arial"/>
        <family val="2"/>
      </rPr>
      <t xml:space="preserve">(du 1/12/2018 au 31/11/2021) </t>
    </r>
  </si>
  <si>
    <t>GDEC / MDC (L Bonhomme)
PIAF (P. Label / Directeur de thèse)</t>
  </si>
  <si>
    <t>DIGEN (G. Charmet/S. Bouchet)</t>
  </si>
  <si>
    <t>DIGEN (F. Choulet)</t>
  </si>
  <si>
    <r>
      <t xml:space="preserve">1 Post-Doc 24 mois : EpiREGUL
</t>
    </r>
    <r>
      <rPr>
        <b/>
        <sz val="11"/>
        <color rgb="FF002060"/>
        <rFont val="Arial"/>
        <family val="2"/>
      </rPr>
      <t>(du 1/12/2019 au 30/11/2021)</t>
    </r>
  </si>
  <si>
    <t>Margaux OLIVIER</t>
  </si>
  <si>
    <r>
      <rPr>
        <b/>
        <sz val="11"/>
        <color theme="1"/>
        <rFont val="Arial"/>
        <family val="2"/>
      </rPr>
      <t>1 Post-Doc 24 mois</t>
    </r>
    <r>
      <rPr>
        <sz val="11"/>
        <color theme="1"/>
        <rFont val="Arial"/>
        <family val="2"/>
      </rPr>
      <t xml:space="preserve">
</t>
    </r>
    <r>
      <rPr>
        <b/>
        <sz val="11"/>
        <color theme="4" tint="-0.499984740745262"/>
        <rFont val="Arial"/>
        <family val="2"/>
      </rPr>
      <t>(du 01/04/2018 au 28/02/2019 - démission)
(du 1/05/2019 au 31/05/2020)</t>
    </r>
  </si>
  <si>
    <t>PROJET</t>
  </si>
  <si>
    <t>DEBUT</t>
  </si>
  <si>
    <t>FIN</t>
  </si>
  <si>
    <r>
      <rPr>
        <sz val="11"/>
        <color rgb="FFFF0000"/>
        <rFont val="Arial"/>
        <family val="2"/>
      </rPr>
      <t>REGION</t>
    </r>
    <r>
      <rPr>
        <sz val="11"/>
        <color theme="1"/>
        <rFont val="Arial"/>
        <family val="2"/>
      </rPr>
      <t xml:space="preserve"> : 304 000 €
</t>
    </r>
    <r>
      <rPr>
        <sz val="11"/>
        <color rgb="FFFF0000"/>
        <rFont val="Arial"/>
        <family val="2"/>
      </rPr>
      <t>FEDER</t>
    </r>
    <r>
      <rPr>
        <sz val="11"/>
        <color theme="1"/>
        <rFont val="Arial"/>
        <family val="2"/>
      </rPr>
      <t xml:space="preserve"> : 912 000 €
D2RT (MENESR) : 205 000 €
(INRA : 60 000 €, UMR 1095 : 39 000 €)</t>
    </r>
  </si>
  <si>
    <r>
      <rPr>
        <sz val="11"/>
        <color rgb="FFFF0000"/>
        <rFont val="Arial"/>
        <family val="2"/>
      </rPr>
      <t>REGION/FEDER</t>
    </r>
    <r>
      <rPr>
        <sz val="11"/>
        <color theme="1"/>
        <rFont val="Arial"/>
        <family val="2"/>
      </rPr>
      <t xml:space="preserve"> : 90 000 €</t>
    </r>
  </si>
  <si>
    <r>
      <rPr>
        <sz val="11"/>
        <color rgb="FFFF0000"/>
        <rFont val="Arial"/>
        <family val="2"/>
      </rPr>
      <t>REGION</t>
    </r>
    <r>
      <rPr>
        <sz val="11"/>
        <color theme="1"/>
        <rFont val="Arial"/>
        <family val="2"/>
      </rPr>
      <t xml:space="preserve"> : 225 000 €
</t>
    </r>
    <r>
      <rPr>
        <sz val="11"/>
        <color rgb="FFFF0000"/>
        <rFont val="Arial"/>
        <family val="2"/>
      </rPr>
      <t>FEDER</t>
    </r>
    <r>
      <rPr>
        <sz val="11"/>
        <color theme="1"/>
        <rFont val="Arial"/>
        <family val="2"/>
      </rPr>
      <t xml:space="preserve"> : 225 000 €</t>
    </r>
  </si>
  <si>
    <r>
      <rPr>
        <sz val="11"/>
        <color rgb="FFFF0000"/>
        <rFont val="Arial"/>
        <family val="2"/>
      </rPr>
      <t>REGION</t>
    </r>
    <r>
      <rPr>
        <sz val="11"/>
        <color theme="1"/>
        <rFont val="Arial"/>
        <family val="2"/>
      </rPr>
      <t xml:space="preserve"> : 223 494 €
</t>
    </r>
    <r>
      <rPr>
        <sz val="11"/>
        <color rgb="FFFF0000"/>
        <rFont val="Arial"/>
        <family val="2"/>
      </rPr>
      <t>FEDER</t>
    </r>
    <r>
      <rPr>
        <sz val="11"/>
        <color theme="1"/>
        <rFont val="Arial"/>
        <family val="2"/>
      </rPr>
      <t xml:space="preserve"> : 306 475.45 €</t>
    </r>
  </si>
  <si>
    <r>
      <rPr>
        <sz val="11"/>
        <color rgb="FFFF0000"/>
        <rFont val="Arial"/>
        <family val="2"/>
      </rPr>
      <t>REGION</t>
    </r>
    <r>
      <rPr>
        <sz val="11"/>
        <color theme="1"/>
        <rFont val="Arial"/>
        <family val="2"/>
      </rPr>
      <t xml:space="preserve"> : 46 000 €
</t>
    </r>
    <r>
      <rPr>
        <sz val="11"/>
        <color rgb="FFFF0000"/>
        <rFont val="Arial"/>
        <family val="2"/>
      </rPr>
      <t>FEDER</t>
    </r>
    <r>
      <rPr>
        <sz val="11"/>
        <color theme="1"/>
        <rFont val="Arial"/>
        <family val="2"/>
      </rPr>
      <t xml:space="preserve"> : 54000 €</t>
    </r>
  </si>
  <si>
    <r>
      <rPr>
        <sz val="11"/>
        <color rgb="FFFF0000"/>
        <rFont val="Arial"/>
        <family val="2"/>
      </rPr>
      <t>REGION</t>
    </r>
    <r>
      <rPr>
        <sz val="11"/>
        <color theme="1"/>
        <rFont val="Arial"/>
        <family val="2"/>
      </rPr>
      <t xml:space="preserve"> : 100 000 €</t>
    </r>
  </si>
  <si>
    <r>
      <rPr>
        <sz val="11"/>
        <color rgb="FFFF0000"/>
        <rFont val="Arial"/>
        <family val="2"/>
      </rPr>
      <t>REGION</t>
    </r>
    <r>
      <rPr>
        <sz val="11"/>
        <color theme="1"/>
        <rFont val="Arial"/>
        <family val="2"/>
      </rPr>
      <t xml:space="preserve"> : 199 666</t>
    </r>
  </si>
  <si>
    <r>
      <t xml:space="preserve">1 Post-Doc 20 MOIS SeqBlé
</t>
    </r>
    <r>
      <rPr>
        <b/>
        <sz val="14"/>
        <color theme="4" tint="-0.499984740745262"/>
        <rFont val="Times New Roman"/>
        <family val="1"/>
      </rPr>
      <t xml:space="preserve"> (du 01/06/18 au 31/01/2020)</t>
    </r>
  </si>
  <si>
    <r>
      <rPr>
        <b/>
        <sz val="14"/>
        <color theme="1"/>
        <rFont val="Times New Roman"/>
        <family val="1"/>
      </rPr>
      <t>1 Post-Doc 24 mois :  Séquençage d’ADN ancien</t>
    </r>
    <r>
      <rPr>
        <sz val="14"/>
        <color theme="1"/>
        <rFont val="Times New Roman"/>
        <family val="1"/>
      </rPr>
      <t xml:space="preserve">
</t>
    </r>
    <r>
      <rPr>
        <b/>
        <sz val="14"/>
        <color theme="4" tint="-0.499984740745262"/>
        <rFont val="Times New Roman"/>
        <family val="1"/>
      </rPr>
      <t>(du 01/02/19 au 31/10/2019-Démission)
(du 01/01/2020 au 31/03/2021)</t>
    </r>
  </si>
  <si>
    <r>
      <rPr>
        <b/>
        <sz val="14"/>
        <color theme="1"/>
        <rFont val="Times New Roman"/>
        <family val="1"/>
      </rPr>
      <t>1 Thèse 36 mois : Diversité épigénomique</t>
    </r>
    <r>
      <rPr>
        <sz val="14"/>
        <color theme="1"/>
        <rFont val="Times New Roman"/>
        <family val="1"/>
      </rPr>
      <t xml:space="preserve">
</t>
    </r>
    <r>
      <rPr>
        <b/>
        <sz val="14"/>
        <color theme="4" tint="-0.499984740745262"/>
        <rFont val="Times New Roman"/>
        <family val="1"/>
      </rPr>
      <t>(du 01/01/17 au 31/12/2019)</t>
    </r>
  </si>
  <si>
    <r>
      <rPr>
        <b/>
        <sz val="14"/>
        <color theme="1"/>
        <rFont val="Times New Roman"/>
        <family val="1"/>
      </rPr>
      <t>1 Thèse 36 mois : Recombinaison</t>
    </r>
    <r>
      <rPr>
        <sz val="14"/>
        <color theme="1"/>
        <rFont val="Times New Roman"/>
        <family val="1"/>
      </rPr>
      <t xml:space="preserve">
</t>
    </r>
    <r>
      <rPr>
        <b/>
        <sz val="14"/>
        <color theme="4" tint="-0.499984740745262"/>
        <rFont val="Times New Roman"/>
        <family val="1"/>
      </rPr>
      <t>(du 01/01/2017 au 31/12/2019)</t>
    </r>
  </si>
  <si>
    <r>
      <rPr>
        <b/>
        <sz val="14"/>
        <color theme="1"/>
        <rFont val="Times New Roman"/>
        <family val="1"/>
      </rPr>
      <t>1 Thèse 36 mois : Stb16q</t>
    </r>
    <r>
      <rPr>
        <sz val="14"/>
        <color theme="1"/>
        <rFont val="Times New Roman"/>
        <family val="1"/>
      </rPr>
      <t xml:space="preserve">
</t>
    </r>
    <r>
      <rPr>
        <b/>
        <sz val="14"/>
        <color rgb="FF002060"/>
        <rFont val="Times New Roman"/>
        <family val="1"/>
      </rPr>
      <t xml:space="preserve">(du 1/11/2018 au 31/10/2021) </t>
    </r>
  </si>
  <si>
    <r>
      <rPr>
        <b/>
        <sz val="14"/>
        <color theme="1"/>
        <rFont val="Times New Roman"/>
        <family val="1"/>
      </rPr>
      <t xml:space="preserve">1 Thèse 36 mois : Déterminisme moléculaire de l'ajustement des ressources hydriques et carbonées de la plante saine ou malade </t>
    </r>
    <r>
      <rPr>
        <sz val="14"/>
        <color theme="1"/>
        <rFont val="Times New Roman"/>
        <family val="1"/>
      </rPr>
      <t xml:space="preserve">
</t>
    </r>
    <r>
      <rPr>
        <b/>
        <sz val="14"/>
        <color theme="8" tint="-0.499984740745262"/>
        <rFont val="Times New Roman"/>
        <family val="1"/>
      </rPr>
      <t xml:space="preserve">(du 1/12/2018 au 31/11/2021) </t>
    </r>
  </si>
  <si>
    <r>
      <rPr>
        <b/>
        <sz val="14"/>
        <color theme="1"/>
        <rFont val="Times New Roman"/>
        <family val="1"/>
      </rPr>
      <t>1 Thèse 36 mois Sélection Génomique</t>
    </r>
    <r>
      <rPr>
        <sz val="14"/>
        <color theme="1"/>
        <rFont val="Times New Roman"/>
        <family val="1"/>
      </rPr>
      <t xml:space="preserve">
</t>
    </r>
    <r>
      <rPr>
        <b/>
        <sz val="14"/>
        <color theme="4" tint="-0.499984740745262"/>
        <rFont val="Times New Roman"/>
        <family val="1"/>
      </rPr>
      <t xml:space="preserve"> (du 01/01/2017 au 31/12/2019)</t>
    </r>
  </si>
  <si>
    <r>
      <t xml:space="preserve">1 Post-Doc 24 mois  Diversité structurale et dynamique du génome du blé tendre
</t>
    </r>
    <r>
      <rPr>
        <b/>
        <sz val="14"/>
        <color theme="4" tint="-0.499984740745262"/>
        <rFont val="Times New Roman"/>
        <family val="1"/>
      </rPr>
      <t>(du 01/03/19 au 28/02/2021)</t>
    </r>
  </si>
  <si>
    <r>
      <t xml:space="preserve">1 Post-Doc 24 mois : EpiREGUL
</t>
    </r>
    <r>
      <rPr>
        <b/>
        <sz val="14"/>
        <color rgb="FF002060"/>
        <rFont val="Times New Roman"/>
        <family val="1"/>
      </rPr>
      <t>(du 1/12/2019 au 30/11/2021)</t>
    </r>
  </si>
  <si>
    <r>
      <rPr>
        <b/>
        <sz val="14"/>
        <color theme="1"/>
        <rFont val="Times New Roman"/>
        <family val="1"/>
      </rPr>
      <t>1 Post-Doc 24 mois</t>
    </r>
    <r>
      <rPr>
        <sz val="14"/>
        <color theme="1"/>
        <rFont val="Times New Roman"/>
        <family val="1"/>
      </rPr>
      <t xml:space="preserve">
</t>
    </r>
    <r>
      <rPr>
        <b/>
        <sz val="14"/>
        <color theme="4" tint="-0.499984740745262"/>
        <rFont val="Times New Roman"/>
        <family val="1"/>
      </rPr>
      <t>(du 01/04/2018 au 28/02/2019 - démission)
(du 1/05/2019 au 31/05/2020)</t>
    </r>
  </si>
  <si>
    <r>
      <rPr>
        <b/>
        <sz val="14"/>
        <color theme="1"/>
        <rFont val="Times New Roman"/>
        <family val="1"/>
      </rPr>
      <t xml:space="preserve">1 Post-Doc 24 mois
</t>
    </r>
    <r>
      <rPr>
        <b/>
        <sz val="14"/>
        <color rgb="FF002060"/>
        <rFont val="Times New Roman"/>
        <family val="1"/>
      </rPr>
      <t>(du 1/07/2020 au 30/06/2022)</t>
    </r>
    <r>
      <rPr>
        <sz val="14"/>
        <color theme="1"/>
        <rFont val="Times New Roman"/>
        <family val="1"/>
      </rPr>
      <t xml:space="preserve">
</t>
    </r>
  </si>
  <si>
    <r>
      <rPr>
        <b/>
        <sz val="14"/>
        <color theme="1"/>
        <rFont val="Times New Roman"/>
        <family val="1"/>
      </rPr>
      <t xml:space="preserve">1 Thèse 36 mois :  </t>
    </r>
    <r>
      <rPr>
        <sz val="14"/>
        <color theme="1"/>
        <rFont val="Times New Roman"/>
        <family val="1"/>
      </rPr>
      <t xml:space="preserve">
</t>
    </r>
    <r>
      <rPr>
        <b/>
        <sz val="14"/>
        <color theme="8" tint="-0.499984740745262"/>
        <rFont val="Times New Roman"/>
        <family val="1"/>
      </rPr>
      <t xml:space="preserve">(du 1/06/2020 au 30/04/2023) </t>
    </r>
  </si>
  <si>
    <t>EQUIPEMENE PHENO3C</t>
  </si>
  <si>
    <t>Wandrille DUCHEMIN
Mamadou Dia SOW</t>
  </si>
  <si>
    <t>Florien ROCHER</t>
  </si>
  <si>
    <t>FONCTIONNEMENT - (C/ thèse Sélection génomique Sarah BEN SADOUN)</t>
  </si>
  <si>
    <t xml:space="preserve">REGION </t>
  </si>
  <si>
    <t xml:space="preserve">1 Post-Doc 24 mois (recrutement PIAF) </t>
  </si>
  <si>
    <t>1 Post-Doc 24 mois (recrutement UREP)</t>
  </si>
  <si>
    <t>PaleoEvo - J. Salse</t>
  </si>
  <si>
    <t>DIGEN - E. Paux</t>
  </si>
  <si>
    <t>GeCo - P. Sourdille</t>
  </si>
  <si>
    <t>MDC - C. Saintenac</t>
  </si>
  <si>
    <t>GDEC - MDC - L Bonhomme
PIAF (P. Label / Directeur de thèse)</t>
  </si>
  <si>
    <t>DIGEN - G. Charmet/S. Bouchet</t>
  </si>
  <si>
    <t>DIGEN - F. Choulet</t>
  </si>
  <si>
    <t>PaleoEvo (J. Salse) 
GReD - O. Mathieu</t>
  </si>
  <si>
    <t xml:space="preserve">REGION
FEDER
D2RT (MENESR)
INRAE </t>
  </si>
  <si>
    <t>Equipement / rénovation des serres conventionnelles du site de Crouël</t>
  </si>
  <si>
    <t>TransBlé 2018 JS.pdf</t>
  </si>
  <si>
    <t>REGION  225 000€
FEDER  225 000€</t>
  </si>
  <si>
    <t>REGION  223 494€
FEDER  306 475€</t>
  </si>
  <si>
    <t>REGION  46 000€
FEDER  54 000€</t>
  </si>
  <si>
    <t>REGION 304 000€
FEDER 912 000€
D2RT (MENESR) 205 000€
INRAE et UMR 1095</t>
  </si>
  <si>
    <t>REGION/FEDER 90 000€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</si>
</sst>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theme="8" tint="-0.499984740745262"/>
      <name val="Arial"/>
      <family val="2"/>
    </font>
    <font>
      <b/>
      <u/>
      <sz val="18"/>
      <color theme="1"/>
      <name val="Arial"/>
      <family val="2"/>
    </font>
    <font>
      <b/>
      <u/>
      <sz val="36"/>
      <color theme="1"/>
      <name val="Arial"/>
      <family val="2"/>
    </font>
    <font>
      <sz val="36"/>
      <color theme="1"/>
      <name val="Arial"/>
      <family val="2"/>
    </font>
    <font>
      <b/>
      <u/>
      <sz val="14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trike/>
      <sz val="11"/>
      <color rgb="FFFF0000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4" tint="-0.499984740745262"/>
      <name val="Times New Roman"/>
      <family val="1"/>
    </font>
    <font>
      <b/>
      <sz val="14"/>
      <color rgb="FF002060"/>
      <name val="Times New Roman"/>
      <family val="1"/>
    </font>
    <font>
      <b/>
      <sz val="14"/>
      <color theme="8" tint="-0.499984740745262"/>
      <name val="Times New Roman"/>
      <family val="1"/>
    </font>
    <font>
      <b/>
      <sz val="14"/>
      <name val="Times New Roman"/>
      <family val="1"/>
    </font>
    <font>
      <b/>
      <u/>
      <sz val="4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20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44" fontId="1" fillId="0" borderId="13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6" fontId="1" fillId="0" borderId="7" xfId="0" applyNumberFormat="1" applyFont="1" applyBorder="1" applyAlignment="1">
      <alignment vertical="center"/>
    </xf>
    <xf numFmtId="44" fontId="1" fillId="0" borderId="9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4" fontId="1" fillId="0" borderId="7" xfId="0" applyNumberFormat="1" applyFont="1" applyBorder="1" applyAlignment="1">
      <alignment horizontal="center" vertical="center"/>
    </xf>
    <xf numFmtId="44" fontId="1" fillId="0" borderId="9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44" fontId="1" fillId="0" borderId="1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44" fontId="1" fillId="0" borderId="26" xfId="0" applyNumberFormat="1" applyFont="1" applyBorder="1" applyAlignment="1">
      <alignment vertical="center"/>
    </xf>
    <xf numFmtId="44" fontId="1" fillId="0" borderId="27" xfId="0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4" fontId="1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30" xfId="0" applyFont="1" applyBorder="1"/>
    <xf numFmtId="44" fontId="1" fillId="0" borderId="26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0" xfId="0" applyFont="1" applyBorder="1"/>
    <xf numFmtId="44" fontId="1" fillId="0" borderId="13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1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44" fontId="1" fillId="0" borderId="2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4" fontId="1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1" fillId="0" borderId="0" xfId="0" applyNumberFormat="1" applyFont="1"/>
    <xf numFmtId="44" fontId="1" fillId="0" borderId="0" xfId="0" applyNumberFormat="1" applyFont="1"/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4" fontId="1" fillId="0" borderId="15" xfId="0" applyNumberFormat="1" applyFont="1" applyBorder="1" applyAlignment="1">
      <alignment vertical="center"/>
    </xf>
    <xf numFmtId="14" fontId="1" fillId="0" borderId="16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5" fillId="0" borderId="0" xfId="0" applyFont="1"/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0" xfId="0" applyFont="1" applyBorder="1" applyAlignment="1">
      <alignment vertical="center"/>
    </xf>
    <xf numFmtId="0" fontId="15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5" fillId="0" borderId="1" xfId="0" applyFont="1" applyBorder="1"/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0" xfId="0" applyFont="1" applyBorder="1"/>
    <xf numFmtId="0" fontId="15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22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/>
    </xf>
    <xf numFmtId="0" fontId="14" fillId="2" borderId="39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4" fontId="1" fillId="0" borderId="12" xfId="0" applyNumberFormat="1" applyFont="1" applyBorder="1" applyAlignment="1">
      <alignment horizontal="center" vertical="center"/>
    </xf>
    <xf numFmtId="44" fontId="1" fillId="0" borderId="13" xfId="0" applyNumberFormat="1" applyFont="1" applyBorder="1" applyAlignment="1">
      <alignment horizontal="center" vertical="center"/>
    </xf>
    <xf numFmtId="44" fontId="1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4" fontId="26" fillId="0" borderId="32" xfId="1" applyNumberFormat="1" applyFont="1" applyBorder="1" applyAlignment="1">
      <alignment horizontal="center" vertical="center" wrapText="1"/>
    </xf>
    <xf numFmtId="44" fontId="26" fillId="0" borderId="33" xfId="1" applyNumberFormat="1" applyFont="1" applyBorder="1" applyAlignment="1">
      <alignment horizontal="center" vertical="center" wrapText="1"/>
    </xf>
    <xf numFmtId="44" fontId="26" fillId="0" borderId="37" xfId="1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 vertical="center"/>
    </xf>
    <xf numFmtId="14" fontId="15" fillId="0" borderId="16" xfId="0" applyNumberFormat="1" applyFont="1" applyBorder="1" applyAlignment="1">
      <alignment horizontal="center" vertical="center"/>
    </xf>
    <xf numFmtId="14" fontId="15" fillId="0" borderId="17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4" fontId="26" fillId="0" borderId="7" xfId="1" applyNumberFormat="1" applyFont="1" applyBorder="1" applyAlignment="1">
      <alignment horizontal="center" vertical="center" wrapText="1"/>
    </xf>
    <xf numFmtId="44" fontId="26" fillId="0" borderId="9" xfId="1" applyNumberFormat="1" applyFont="1" applyBorder="1" applyAlignment="1">
      <alignment horizontal="center" vertical="center" wrapText="1"/>
    </xf>
    <xf numFmtId="44" fontId="26" fillId="0" borderId="11" xfId="1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4" fontId="15" fillId="0" borderId="2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14" fontId="15" fillId="0" borderId="10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6" fontId="26" fillId="0" borderId="34" xfId="1" applyNumberFormat="1" applyFont="1" applyBorder="1" applyAlignment="1">
      <alignment horizontal="center" vertical="center" wrapText="1"/>
    </xf>
    <xf numFmtId="6" fontId="26" fillId="0" borderId="36" xfId="1" applyNumberFormat="1" applyFont="1" applyBorder="1" applyAlignment="1">
      <alignment horizontal="center" vertical="center" wrapText="1"/>
    </xf>
    <xf numFmtId="6" fontId="26" fillId="0" borderId="35" xfId="1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14" fontId="19" fillId="0" borderId="6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44" fontId="26" fillId="0" borderId="34" xfId="1" applyNumberFormat="1" applyFont="1" applyBorder="1" applyAlignment="1">
      <alignment horizontal="center" vertical="center" wrapText="1"/>
    </xf>
    <xf numFmtId="44" fontId="26" fillId="0" borderId="35" xfId="1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701675</xdr:colOff>
      <xdr:row>1</xdr:row>
      <xdr:rowOff>568326</xdr:rowOff>
    </xdr:from>
    <xdr:to>
      <xdr:col>7</xdr:col>
      <xdr:colOff>2056068</xdr:colOff>
      <xdr:row>2</xdr:row>
      <xdr:rowOff>2156826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7529175" y="1346201"/>
          <a:ext cx="4342068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587374</xdr:colOff>
      <xdr:row>2</xdr:row>
      <xdr:rowOff>25400</xdr:rowOff>
    </xdr:from>
    <xdr:to>
      <xdr:col>1</xdr:col>
      <xdr:colOff>145624</xdr:colOff>
      <xdr:row>2</xdr:row>
      <xdr:rowOff>2185400</xdr:rowOff>
    </xdr:to>
    <xdr:pic>
      <xdr:nvPicPr>
        <xdr:cNvPr id="3" name="Image 2" descr="Résultat de recherche d'images pour &quot;logo région feder&quot;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4" y="1168400"/>
          <a:ext cx="3390475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1419225</xdr:colOff>
      <xdr:row>2</xdr:row>
      <xdr:rowOff>1104900</xdr:rowOff>
    </xdr:to>
    <xdr:sp macro="" textlink="">
      <xdr:nvSpPr>
        <xdr:cNvPr id="1026" name="dimg_8" descr="Résultat de recherche d'images pour &quot;logo ue&quot;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638550" y="295275"/>
          <a:ext cx="14192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1419225</xdr:colOff>
      <xdr:row>2</xdr:row>
      <xdr:rowOff>1104900</xdr:rowOff>
    </xdr:to>
    <xdr:sp macro="" textlink="">
      <xdr:nvSpPr>
        <xdr:cNvPr id="1027" name="dimg_8" descr="Résultat de recherche d'images pour &quot;logo ue&quot;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3638550" y="295275"/>
          <a:ext cx="14192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5356225</xdr:colOff>
      <xdr:row>1</xdr:row>
      <xdr:rowOff>549274</xdr:rowOff>
    </xdr:from>
    <xdr:to>
      <xdr:col>4</xdr:col>
      <xdr:colOff>8211181</xdr:colOff>
      <xdr:row>2</xdr:row>
      <xdr:rowOff>2137774</xdr:rowOff>
    </xdr:to>
    <xdr:pic>
      <xdr:nvPicPr>
        <xdr:cNvPr id="9" name="Image 8" descr="Résultat de recherche d'images pour &quot;logo région feder&quot;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7850" y="1120774"/>
          <a:ext cx="2854956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NouveauChercheur.pdf" TargetMode="External"/><Relationship Id="rId7" Type="http://schemas.openxmlformats.org/officeDocument/2006/relationships/hyperlink" Target="SRESRI2015%20.pdf" TargetMode="External"/><Relationship Id="rId2" Type="http://schemas.openxmlformats.org/officeDocument/2006/relationships/hyperlink" Target="SRESRI2016.pdf" TargetMode="External"/><Relationship Id="rId1" Type="http://schemas.openxmlformats.org/officeDocument/2006/relationships/hyperlink" Target="Symbiose.pdf" TargetMode="External"/><Relationship Id="rId6" Type="http://schemas.openxmlformats.org/officeDocument/2006/relationships/hyperlink" Target="TransBl&#233;%202018%20JS.pdf" TargetMode="External"/><Relationship Id="rId5" Type="http://schemas.openxmlformats.org/officeDocument/2006/relationships/hyperlink" Target="SeqBl&#233;.pdf" TargetMode="External"/><Relationship Id="rId4" Type="http://schemas.openxmlformats.org/officeDocument/2006/relationships/hyperlink" Target="RenoSerres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38" zoomScale="75" zoomScaleNormal="75" workbookViewId="0">
      <selection activeCell="A7" sqref="A7:XFD40"/>
    </sheetView>
  </sheetViews>
  <sheetFormatPr baseColWidth="10" defaultColWidth="11.42578125" defaultRowHeight="14.25" x14ac:dyDescent="0.2"/>
  <cols>
    <col min="1" max="1" width="29.85546875" style="1" customWidth="1"/>
    <col min="2" max="2" width="19" style="1" customWidth="1"/>
    <col min="3" max="3" width="17.85546875" style="1" customWidth="1"/>
    <col min="4" max="4" width="15.140625" style="1" customWidth="1"/>
    <col min="5" max="5" width="59.28515625" style="1" customWidth="1"/>
    <col min="6" max="6" width="40.28515625" style="1" customWidth="1"/>
    <col min="7" max="7" width="38.85546875" style="1" customWidth="1"/>
    <col min="8" max="8" width="42.85546875" style="1" customWidth="1"/>
    <col min="9" max="9" width="42.85546875" style="70" customWidth="1"/>
    <col min="10" max="16384" width="11.42578125" style="1"/>
  </cols>
  <sheetData>
    <row r="1" spans="1:9" x14ac:dyDescent="0.2">
      <c r="A1" s="69">
        <v>43845</v>
      </c>
    </row>
    <row r="3" spans="1:9" ht="23.25" x14ac:dyDescent="0.2">
      <c r="A3" s="187" t="s">
        <v>0</v>
      </c>
      <c r="B3" s="187"/>
      <c r="C3" s="187"/>
      <c r="D3" s="187"/>
      <c r="E3" s="187"/>
      <c r="F3" s="187"/>
      <c r="G3" s="187"/>
      <c r="H3" s="187"/>
      <c r="I3" s="187"/>
    </row>
    <row r="4" spans="1:9" ht="18" x14ac:dyDescent="0.2">
      <c r="A4" s="71"/>
      <c r="B4" s="71"/>
      <c r="C4" s="71"/>
      <c r="D4" s="71"/>
      <c r="E4" s="71"/>
      <c r="F4" s="71"/>
      <c r="G4" s="71"/>
      <c r="H4" s="71"/>
      <c r="I4" s="71"/>
    </row>
    <row r="5" spans="1:9" ht="18" x14ac:dyDescent="0.2">
      <c r="A5" s="71"/>
      <c r="B5" s="71"/>
      <c r="C5" s="71"/>
      <c r="D5" s="71"/>
      <c r="E5" s="71"/>
      <c r="F5" s="71"/>
      <c r="G5" s="71"/>
      <c r="H5" s="71"/>
      <c r="I5" s="71"/>
    </row>
    <row r="7" spans="1:9" ht="69.75" customHeight="1" thickBot="1" x14ac:dyDescent="0.25">
      <c r="A7" s="3" t="s">
        <v>1</v>
      </c>
      <c r="B7" s="27" t="s">
        <v>2</v>
      </c>
      <c r="C7" s="27" t="s">
        <v>3</v>
      </c>
      <c r="D7" s="28" t="s">
        <v>4</v>
      </c>
      <c r="E7" s="3" t="s">
        <v>6</v>
      </c>
      <c r="F7" s="26" t="s">
        <v>30</v>
      </c>
      <c r="G7" s="5" t="s">
        <v>8</v>
      </c>
      <c r="H7" s="3" t="s">
        <v>5</v>
      </c>
      <c r="I7" s="4" t="s">
        <v>9</v>
      </c>
    </row>
    <row r="8" spans="1:9" ht="15.75" customHeight="1" x14ac:dyDescent="0.2">
      <c r="A8" s="140" t="s">
        <v>25</v>
      </c>
      <c r="B8" s="177">
        <v>23000875</v>
      </c>
      <c r="C8" s="180">
        <v>42437</v>
      </c>
      <c r="D8" s="180">
        <v>44012</v>
      </c>
      <c r="E8" s="183" t="s">
        <v>10</v>
      </c>
      <c r="F8" s="157"/>
      <c r="G8" s="134" t="s">
        <v>61</v>
      </c>
      <c r="H8" s="157" t="s">
        <v>76</v>
      </c>
      <c r="I8" s="160">
        <v>1520000</v>
      </c>
    </row>
    <row r="9" spans="1:9" ht="15" customHeight="1" x14ac:dyDescent="0.2">
      <c r="A9" s="175"/>
      <c r="B9" s="178"/>
      <c r="C9" s="181"/>
      <c r="D9" s="181"/>
      <c r="E9" s="184"/>
      <c r="F9" s="158"/>
      <c r="G9" s="135"/>
      <c r="H9" s="185"/>
      <c r="I9" s="161"/>
    </row>
    <row r="10" spans="1:9" ht="15" customHeight="1" x14ac:dyDescent="0.2">
      <c r="A10" s="175"/>
      <c r="B10" s="178"/>
      <c r="C10" s="181"/>
      <c r="D10" s="181"/>
      <c r="E10" s="184"/>
      <c r="F10" s="158"/>
      <c r="G10" s="135"/>
      <c r="H10" s="185"/>
      <c r="I10" s="161"/>
    </row>
    <row r="11" spans="1:9" ht="15" customHeight="1" x14ac:dyDescent="0.2">
      <c r="A11" s="175"/>
      <c r="B11" s="178"/>
      <c r="C11" s="181"/>
      <c r="D11" s="181"/>
      <c r="E11" s="163" t="s">
        <v>7</v>
      </c>
      <c r="F11" s="158"/>
      <c r="G11" s="138" t="s">
        <v>11</v>
      </c>
      <c r="H11" s="185"/>
      <c r="I11" s="161"/>
    </row>
    <row r="12" spans="1:9" ht="15.75" customHeight="1" thickBot="1" x14ac:dyDescent="0.25">
      <c r="A12" s="176"/>
      <c r="B12" s="179"/>
      <c r="C12" s="182"/>
      <c r="D12" s="182"/>
      <c r="E12" s="164"/>
      <c r="F12" s="159"/>
      <c r="G12" s="139"/>
      <c r="H12" s="186"/>
      <c r="I12" s="162"/>
    </row>
    <row r="13" spans="1:9" ht="40.5" customHeight="1" x14ac:dyDescent="0.2">
      <c r="A13" s="74" t="s">
        <v>26</v>
      </c>
      <c r="B13" s="76">
        <v>23000892</v>
      </c>
      <c r="C13" s="78">
        <v>42437</v>
      </c>
      <c r="D13" s="78">
        <v>44012</v>
      </c>
      <c r="E13" s="22" t="s">
        <v>31</v>
      </c>
      <c r="F13" s="66" t="s">
        <v>32</v>
      </c>
      <c r="G13" s="59" t="s">
        <v>29</v>
      </c>
      <c r="H13" s="80" t="s">
        <v>77</v>
      </c>
      <c r="I13" s="11">
        <v>80000</v>
      </c>
    </row>
    <row r="14" spans="1:9" ht="33.75" customHeight="1" x14ac:dyDescent="0.2">
      <c r="A14" s="75"/>
      <c r="B14" s="77"/>
      <c r="C14" s="79"/>
      <c r="D14" s="79"/>
      <c r="E14" s="9" t="s">
        <v>12</v>
      </c>
      <c r="F14" s="9"/>
      <c r="G14" s="60" t="s">
        <v>29</v>
      </c>
      <c r="H14" s="7"/>
      <c r="I14" s="12">
        <v>10000</v>
      </c>
    </row>
    <row r="15" spans="1:9" ht="19.5" customHeight="1" x14ac:dyDescent="0.2">
      <c r="A15" s="75"/>
      <c r="B15" s="77"/>
      <c r="C15" s="79"/>
      <c r="D15" s="79"/>
      <c r="E15" s="9" t="s">
        <v>16</v>
      </c>
      <c r="F15" s="9"/>
      <c r="G15" s="14" t="s">
        <v>13</v>
      </c>
      <c r="H15" s="7"/>
      <c r="I15" s="8"/>
    </row>
    <row r="16" spans="1:9" ht="15" customHeight="1" x14ac:dyDescent="0.2">
      <c r="A16" s="75"/>
      <c r="B16" s="77"/>
      <c r="C16" s="79"/>
      <c r="D16" s="79"/>
      <c r="E16" s="9" t="s">
        <v>14</v>
      </c>
      <c r="F16" s="9"/>
      <c r="G16" s="14" t="s">
        <v>15</v>
      </c>
      <c r="H16" s="7"/>
      <c r="I16" s="8"/>
    </row>
    <row r="17" spans="1:9" ht="23.25" customHeight="1" thickBot="1" x14ac:dyDescent="0.25">
      <c r="A17" s="75"/>
      <c r="B17" s="77"/>
      <c r="C17" s="79"/>
      <c r="D17" s="79"/>
      <c r="E17" s="6"/>
      <c r="F17" s="6"/>
      <c r="G17" s="7"/>
      <c r="H17" s="7"/>
      <c r="I17" s="8"/>
    </row>
    <row r="18" spans="1:9" s="2" customFormat="1" ht="63.75" customHeight="1" x14ac:dyDescent="0.25">
      <c r="A18" s="194" t="s">
        <v>17</v>
      </c>
      <c r="B18" s="168">
        <v>23000816</v>
      </c>
      <c r="C18" s="148">
        <v>42342</v>
      </c>
      <c r="D18" s="188">
        <v>44377</v>
      </c>
      <c r="E18" s="31" t="s">
        <v>18</v>
      </c>
      <c r="F18" s="16"/>
      <c r="G18" s="59" t="s">
        <v>29</v>
      </c>
      <c r="H18" s="191" t="s">
        <v>78</v>
      </c>
      <c r="I18" s="17">
        <v>213706</v>
      </c>
    </row>
    <row r="19" spans="1:9" s="2" customFormat="1" ht="131.25" customHeight="1" x14ac:dyDescent="0.25">
      <c r="A19" s="195"/>
      <c r="B19" s="169"/>
      <c r="C19" s="138"/>
      <c r="D19" s="189"/>
      <c r="E19" s="15" t="s">
        <v>62</v>
      </c>
      <c r="F19" s="67" t="s">
        <v>63</v>
      </c>
      <c r="G19" s="62" t="s">
        <v>29</v>
      </c>
      <c r="H19" s="192"/>
      <c r="I19" s="18">
        <v>96894</v>
      </c>
    </row>
    <row r="20" spans="1:9" s="2" customFormat="1" ht="44.25" customHeight="1" x14ac:dyDescent="0.25">
      <c r="A20" s="195"/>
      <c r="B20" s="169"/>
      <c r="C20" s="138"/>
      <c r="D20" s="189"/>
      <c r="E20" s="15" t="s">
        <v>34</v>
      </c>
      <c r="F20" s="67" t="s">
        <v>33</v>
      </c>
      <c r="G20" s="62" t="s">
        <v>64</v>
      </c>
      <c r="H20" s="192"/>
      <c r="I20" s="18">
        <v>94700</v>
      </c>
    </row>
    <row r="21" spans="1:9" s="2" customFormat="1" ht="57.75" customHeight="1" thickBot="1" x14ac:dyDescent="0.3">
      <c r="A21" s="196"/>
      <c r="B21" s="170"/>
      <c r="C21" s="139"/>
      <c r="D21" s="190"/>
      <c r="E21" s="51" t="s">
        <v>36</v>
      </c>
      <c r="F21" s="52" t="s">
        <v>35</v>
      </c>
      <c r="G21" s="63" t="s">
        <v>22</v>
      </c>
      <c r="H21" s="193"/>
      <c r="I21" s="53">
        <v>94700</v>
      </c>
    </row>
    <row r="22" spans="1:9" ht="66.75" customHeight="1" x14ac:dyDescent="0.2">
      <c r="A22" s="165" t="s">
        <v>23</v>
      </c>
      <c r="B22" s="168">
        <v>23000888</v>
      </c>
      <c r="C22" s="148">
        <v>42558</v>
      </c>
      <c r="D22" s="172">
        <v>44561</v>
      </c>
      <c r="E22" s="10" t="s">
        <v>65</v>
      </c>
      <c r="F22" s="25" t="s">
        <v>43</v>
      </c>
      <c r="G22" s="19" t="s">
        <v>21</v>
      </c>
      <c r="H22" s="158" t="s">
        <v>79</v>
      </c>
      <c r="I22" s="24">
        <v>94551</v>
      </c>
    </row>
    <row r="23" spans="1:9" ht="45.75" customHeight="1" x14ac:dyDescent="0.2">
      <c r="A23" s="166"/>
      <c r="B23" s="153"/>
      <c r="C23" s="155"/>
      <c r="D23" s="173"/>
      <c r="E23" s="10" t="s">
        <v>27</v>
      </c>
      <c r="F23" s="10"/>
      <c r="G23" s="19" t="s">
        <v>21</v>
      </c>
      <c r="H23" s="158"/>
      <c r="I23" s="24">
        <v>10000</v>
      </c>
    </row>
    <row r="24" spans="1:9" ht="91.5" customHeight="1" x14ac:dyDescent="0.2">
      <c r="A24" s="166"/>
      <c r="B24" s="169"/>
      <c r="C24" s="138"/>
      <c r="D24" s="163"/>
      <c r="E24" s="9" t="s">
        <v>66</v>
      </c>
      <c r="F24" s="25" t="s">
        <v>44</v>
      </c>
      <c r="G24" s="60" t="s">
        <v>67</v>
      </c>
      <c r="H24" s="158"/>
      <c r="I24" s="12">
        <v>94551</v>
      </c>
    </row>
    <row r="25" spans="1:9" ht="51" customHeight="1" x14ac:dyDescent="0.2">
      <c r="A25" s="166"/>
      <c r="B25" s="169"/>
      <c r="C25" s="138"/>
      <c r="D25" s="163"/>
      <c r="E25" s="10" t="s">
        <v>28</v>
      </c>
      <c r="F25" s="9"/>
      <c r="G25" s="60" t="s">
        <v>67</v>
      </c>
      <c r="H25" s="158"/>
      <c r="I25" s="12">
        <v>10000</v>
      </c>
    </row>
    <row r="26" spans="1:9" ht="41.25" customHeight="1" x14ac:dyDescent="0.2">
      <c r="A26" s="166"/>
      <c r="B26" s="169"/>
      <c r="C26" s="138"/>
      <c r="D26" s="163"/>
      <c r="E26" s="9" t="s">
        <v>37</v>
      </c>
      <c r="F26" s="25" t="s">
        <v>38</v>
      </c>
      <c r="G26" s="62" t="s">
        <v>68</v>
      </c>
      <c r="H26" s="158"/>
      <c r="I26" s="12">
        <v>94551</v>
      </c>
    </row>
    <row r="27" spans="1:9" ht="41.25" customHeight="1" x14ac:dyDescent="0.2">
      <c r="A27" s="166"/>
      <c r="B27" s="169"/>
      <c r="C27" s="138"/>
      <c r="D27" s="163"/>
      <c r="E27" s="9" t="s">
        <v>41</v>
      </c>
      <c r="F27" s="9"/>
      <c r="G27" s="62" t="s">
        <v>68</v>
      </c>
      <c r="H27" s="158"/>
      <c r="I27" s="12">
        <v>10000</v>
      </c>
    </row>
    <row r="28" spans="1:9" ht="41.25" customHeight="1" x14ac:dyDescent="0.2">
      <c r="A28" s="166"/>
      <c r="B28" s="169"/>
      <c r="C28" s="138"/>
      <c r="D28" s="163"/>
      <c r="E28" s="72" t="s">
        <v>42</v>
      </c>
      <c r="F28" s="72"/>
      <c r="G28" s="73" t="s">
        <v>68</v>
      </c>
      <c r="H28" s="158"/>
      <c r="I28" s="12">
        <v>6014</v>
      </c>
    </row>
    <row r="29" spans="1:9" ht="61.5" customHeight="1" x14ac:dyDescent="0.2">
      <c r="A29" s="166"/>
      <c r="B29" s="169"/>
      <c r="C29" s="138"/>
      <c r="D29" s="163"/>
      <c r="E29" s="32" t="s">
        <v>47</v>
      </c>
      <c r="F29" s="25" t="s">
        <v>45</v>
      </c>
      <c r="G29" s="62" t="s">
        <v>69</v>
      </c>
      <c r="H29" s="158"/>
      <c r="I29" s="12">
        <f>88595+2500</f>
        <v>91095</v>
      </c>
    </row>
    <row r="30" spans="1:9" ht="39.75" customHeight="1" x14ac:dyDescent="0.2">
      <c r="A30" s="166"/>
      <c r="B30" s="169"/>
      <c r="C30" s="138"/>
      <c r="D30" s="163"/>
      <c r="E30" s="32" t="s">
        <v>70</v>
      </c>
      <c r="F30" s="25" t="s">
        <v>71</v>
      </c>
      <c r="G30" s="60" t="s">
        <v>40</v>
      </c>
      <c r="H30" s="158"/>
      <c r="I30" s="12">
        <f>88595+2500</f>
        <v>91095</v>
      </c>
    </row>
    <row r="31" spans="1:9" ht="39.75" customHeight="1" x14ac:dyDescent="0.2">
      <c r="A31" s="166"/>
      <c r="B31" s="154"/>
      <c r="C31" s="171"/>
      <c r="D31" s="174"/>
      <c r="E31" s="13" t="s">
        <v>39</v>
      </c>
      <c r="F31" s="13"/>
      <c r="G31" s="60" t="s">
        <v>40</v>
      </c>
      <c r="H31" s="158"/>
      <c r="I31" s="23">
        <v>9157</v>
      </c>
    </row>
    <row r="32" spans="1:9" ht="52.5" customHeight="1" thickBot="1" x14ac:dyDescent="0.25">
      <c r="A32" s="167"/>
      <c r="B32" s="170"/>
      <c r="C32" s="139"/>
      <c r="D32" s="164"/>
      <c r="E32" s="20" t="s">
        <v>19</v>
      </c>
      <c r="F32" s="20"/>
      <c r="G32" s="63" t="s">
        <v>20</v>
      </c>
      <c r="H32" s="159"/>
      <c r="I32" s="21">
        <v>24969.25</v>
      </c>
    </row>
    <row r="33" spans="1:9" ht="117.75" customHeight="1" x14ac:dyDescent="0.2">
      <c r="A33" s="151" t="s">
        <v>24</v>
      </c>
      <c r="B33" s="153">
        <v>23000887</v>
      </c>
      <c r="C33" s="155">
        <v>42634</v>
      </c>
      <c r="D33" s="155">
        <v>44012</v>
      </c>
      <c r="E33" s="40" t="s">
        <v>72</v>
      </c>
      <c r="F33" s="54" t="s">
        <v>46</v>
      </c>
      <c r="G33" s="65" t="s">
        <v>21</v>
      </c>
      <c r="H33" s="157" t="s">
        <v>80</v>
      </c>
      <c r="I33" s="64">
        <v>100000</v>
      </c>
    </row>
    <row r="34" spans="1:9" ht="57" customHeight="1" thickBot="1" x14ac:dyDescent="0.25">
      <c r="A34" s="152"/>
      <c r="B34" s="154"/>
      <c r="C34" s="156"/>
      <c r="D34" s="156"/>
      <c r="E34" s="55" t="s">
        <v>12</v>
      </c>
      <c r="F34" s="46"/>
      <c r="G34" s="46"/>
      <c r="H34" s="158"/>
      <c r="I34" s="56">
        <v>4355</v>
      </c>
    </row>
    <row r="35" spans="1:9" ht="90.75" customHeight="1" x14ac:dyDescent="0.2">
      <c r="A35" s="140" t="s">
        <v>49</v>
      </c>
      <c r="B35" s="39" t="s">
        <v>50</v>
      </c>
      <c r="C35" s="58">
        <v>43732</v>
      </c>
      <c r="D35" s="58">
        <v>45345</v>
      </c>
      <c r="E35" s="40" t="s">
        <v>51</v>
      </c>
      <c r="F35" s="41" t="s">
        <v>52</v>
      </c>
      <c r="G35" s="61" t="s">
        <v>22</v>
      </c>
      <c r="H35" s="61" t="s">
        <v>81</v>
      </c>
      <c r="I35" s="64">
        <v>100000</v>
      </c>
    </row>
    <row r="36" spans="1:9" ht="23.25" customHeight="1" x14ac:dyDescent="0.2">
      <c r="A36" s="141"/>
      <c r="B36" s="42"/>
      <c r="C36" s="43"/>
      <c r="D36" s="43"/>
      <c r="E36" s="9" t="s">
        <v>53</v>
      </c>
      <c r="F36" s="43"/>
      <c r="G36" s="43"/>
      <c r="H36" s="44"/>
      <c r="I36" s="45"/>
    </row>
    <row r="37" spans="1:9" ht="23.25" customHeight="1" thickBot="1" x14ac:dyDescent="0.25">
      <c r="A37" s="141"/>
      <c r="B37" s="46"/>
      <c r="C37" s="46"/>
      <c r="D37" s="46"/>
      <c r="E37" s="47" t="s">
        <v>54</v>
      </c>
      <c r="F37" s="46"/>
      <c r="G37" s="46"/>
      <c r="H37" s="48"/>
      <c r="I37" s="49"/>
    </row>
    <row r="38" spans="1:9" ht="114" customHeight="1" x14ac:dyDescent="0.2">
      <c r="A38" s="142" t="s">
        <v>55</v>
      </c>
      <c r="B38" s="145" t="s">
        <v>56</v>
      </c>
      <c r="C38" s="148">
        <v>43179</v>
      </c>
      <c r="D38" s="148">
        <v>45092</v>
      </c>
      <c r="E38" s="33" t="s">
        <v>57</v>
      </c>
      <c r="F38" s="41" t="s">
        <v>58</v>
      </c>
      <c r="G38" s="134" t="s">
        <v>29</v>
      </c>
      <c r="H38" s="137" t="s">
        <v>82</v>
      </c>
      <c r="I38" s="34">
        <v>94305</v>
      </c>
    </row>
    <row r="39" spans="1:9" ht="44.25" customHeight="1" x14ac:dyDescent="0.2">
      <c r="A39" s="143"/>
      <c r="B39" s="146"/>
      <c r="C39" s="149"/>
      <c r="D39" s="149"/>
      <c r="E39" s="50" t="s">
        <v>59</v>
      </c>
      <c r="F39" s="43"/>
      <c r="G39" s="135"/>
      <c r="H39" s="138"/>
      <c r="I39" s="12">
        <f>71000+18861</f>
        <v>89861</v>
      </c>
    </row>
    <row r="40" spans="1:9" ht="45" customHeight="1" thickBot="1" x14ac:dyDescent="0.25">
      <c r="A40" s="144"/>
      <c r="B40" s="147"/>
      <c r="C40" s="150"/>
      <c r="D40" s="150"/>
      <c r="E40" s="20" t="s">
        <v>60</v>
      </c>
      <c r="F40" s="29"/>
      <c r="G40" s="136"/>
      <c r="H40" s="139"/>
      <c r="I40" s="21">
        <v>15500</v>
      </c>
    </row>
  </sheetData>
  <mergeCells count="34">
    <mergeCell ref="A3:I3"/>
    <mergeCell ref="B18:B21"/>
    <mergeCell ref="C18:C21"/>
    <mergeCell ref="D18:D21"/>
    <mergeCell ref="H18:H21"/>
    <mergeCell ref="A18:A21"/>
    <mergeCell ref="H22:H32"/>
    <mergeCell ref="I8:I12"/>
    <mergeCell ref="E11:E12"/>
    <mergeCell ref="G11:G12"/>
    <mergeCell ref="A22:A32"/>
    <mergeCell ref="B22:B32"/>
    <mergeCell ref="C22:C32"/>
    <mergeCell ref="D22:D32"/>
    <mergeCell ref="A8:A12"/>
    <mergeCell ref="B8:B12"/>
    <mergeCell ref="C8:C12"/>
    <mergeCell ref="D8:D12"/>
    <mergeCell ref="E8:E10"/>
    <mergeCell ref="F8:F12"/>
    <mergeCell ref="G8:G10"/>
    <mergeCell ref="H8:H12"/>
    <mergeCell ref="A33:A34"/>
    <mergeCell ref="B33:B34"/>
    <mergeCell ref="C33:C34"/>
    <mergeCell ref="D33:D34"/>
    <mergeCell ref="H33:H34"/>
    <mergeCell ref="G38:G40"/>
    <mergeCell ref="H38:H40"/>
    <mergeCell ref="A35:A37"/>
    <mergeCell ref="A38:A40"/>
    <mergeCell ref="B38:B40"/>
    <mergeCell ref="C38:C40"/>
    <mergeCell ref="D38:D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topLeftCell="C4" zoomScale="75" zoomScaleNormal="100" zoomScaleSheetLayoutView="75" workbookViewId="0">
      <selection activeCell="K6" sqref="K6"/>
    </sheetView>
  </sheetViews>
  <sheetFormatPr baseColWidth="10" defaultRowHeight="25.5" x14ac:dyDescent="0.2"/>
  <cols>
    <col min="1" max="1" width="57.5703125" style="109" bestFit="1" customWidth="1"/>
    <col min="2" max="2" width="15.5703125" style="38" bestFit="1" customWidth="1"/>
    <col min="3" max="3" width="14.42578125" style="38" bestFit="1" customWidth="1"/>
    <col min="4" max="4" width="17.85546875" style="38" customWidth="1"/>
    <col min="5" max="5" width="140.5703125" style="1" bestFit="1" customWidth="1"/>
    <col min="6" max="6" width="31.28515625" style="1" bestFit="1" customWidth="1"/>
    <col min="7" max="7" width="44.7109375" style="38" bestFit="1" customWidth="1"/>
    <col min="8" max="8" width="34.140625" style="110" customWidth="1"/>
    <col min="9" max="9" width="37.7109375" style="257" customWidth="1"/>
    <col min="10" max="16384" width="11.42578125" style="1"/>
  </cols>
  <sheetData>
    <row r="1" spans="1:11" s="36" customFormat="1" ht="60.75" x14ac:dyDescent="0.55000000000000004">
      <c r="A1" s="197" t="s">
        <v>0</v>
      </c>
      <c r="B1" s="197"/>
      <c r="C1" s="197"/>
      <c r="D1" s="197"/>
      <c r="E1" s="197"/>
      <c r="F1" s="197"/>
      <c r="G1" s="197"/>
      <c r="H1" s="197"/>
      <c r="I1" s="197"/>
    </row>
    <row r="2" spans="1:11" s="36" customFormat="1" ht="45" x14ac:dyDescent="0.55000000000000004">
      <c r="A2" s="107"/>
      <c r="B2" s="37"/>
      <c r="C2" s="37"/>
      <c r="D2" s="37"/>
      <c r="E2" s="37"/>
      <c r="F2" s="37"/>
      <c r="G2" s="68"/>
      <c r="H2" s="110"/>
      <c r="I2" s="257"/>
    </row>
    <row r="3" spans="1:11" ht="269.25" customHeight="1" thickBot="1" x14ac:dyDescent="0.3">
      <c r="A3" s="108"/>
      <c r="B3" s="57"/>
      <c r="C3" s="35"/>
      <c r="D3" s="35"/>
      <c r="E3"/>
      <c r="F3" s="30"/>
      <c r="G3" s="35"/>
    </row>
    <row r="4" spans="1:11" s="81" customFormat="1" ht="38.25" thickBot="1" x14ac:dyDescent="0.35">
      <c r="A4" s="128" t="s">
        <v>1</v>
      </c>
      <c r="B4" s="115" t="s">
        <v>73</v>
      </c>
      <c r="C4" s="115" t="s">
        <v>74</v>
      </c>
      <c r="D4" s="116" t="s">
        <v>75</v>
      </c>
      <c r="E4" s="117" t="s">
        <v>6</v>
      </c>
      <c r="F4" s="118" t="s">
        <v>30</v>
      </c>
      <c r="G4" s="119" t="s">
        <v>8</v>
      </c>
      <c r="H4" s="120" t="s">
        <v>5</v>
      </c>
      <c r="I4" s="133"/>
    </row>
    <row r="5" spans="1:11" s="81" customFormat="1" ht="71.25" customHeight="1" x14ac:dyDescent="0.3">
      <c r="A5" s="203" t="s">
        <v>25</v>
      </c>
      <c r="B5" s="206">
        <v>23000875</v>
      </c>
      <c r="C5" s="209">
        <v>42437</v>
      </c>
      <c r="D5" s="209">
        <v>44012</v>
      </c>
      <c r="E5" s="106" t="s">
        <v>95</v>
      </c>
      <c r="F5" s="244"/>
      <c r="G5" s="125" t="s">
        <v>61</v>
      </c>
      <c r="H5" s="212" t="s">
        <v>116</v>
      </c>
      <c r="I5" s="255" t="s">
        <v>48</v>
      </c>
    </row>
    <row r="6" spans="1:11" s="81" customFormat="1" ht="72" customHeight="1" thickBot="1" x14ac:dyDescent="0.35">
      <c r="A6" s="205"/>
      <c r="B6" s="208"/>
      <c r="C6" s="211"/>
      <c r="D6" s="211"/>
      <c r="E6" s="111" t="s">
        <v>7</v>
      </c>
      <c r="F6" s="245"/>
      <c r="G6" s="124" t="s">
        <v>11</v>
      </c>
      <c r="H6" s="214"/>
      <c r="I6" s="256"/>
    </row>
    <row r="7" spans="1:11" s="81" customFormat="1" ht="38.25" customHeight="1" x14ac:dyDescent="0.3">
      <c r="A7" s="203" t="s">
        <v>26</v>
      </c>
      <c r="B7" s="206">
        <v>23000892</v>
      </c>
      <c r="C7" s="209">
        <v>42437</v>
      </c>
      <c r="D7" s="209">
        <v>44012</v>
      </c>
      <c r="E7" s="82" t="s">
        <v>83</v>
      </c>
      <c r="F7" s="83" t="s">
        <v>32</v>
      </c>
      <c r="G7" s="125" t="s">
        <v>29</v>
      </c>
      <c r="H7" s="212" t="s">
        <v>117</v>
      </c>
      <c r="I7" s="241" t="s">
        <v>48</v>
      </c>
    </row>
    <row r="8" spans="1:11" s="81" customFormat="1" ht="38.25" customHeight="1" x14ac:dyDescent="0.3">
      <c r="A8" s="204"/>
      <c r="B8" s="207"/>
      <c r="C8" s="210"/>
      <c r="D8" s="210"/>
      <c r="E8" s="84" t="s">
        <v>12</v>
      </c>
      <c r="F8" s="84"/>
      <c r="G8" s="126" t="s">
        <v>29</v>
      </c>
      <c r="H8" s="213"/>
      <c r="I8" s="242"/>
    </row>
    <row r="9" spans="1:11" s="81" customFormat="1" ht="38.25" customHeight="1" x14ac:dyDescent="0.3">
      <c r="A9" s="204"/>
      <c r="B9" s="207"/>
      <c r="C9" s="210"/>
      <c r="D9" s="210"/>
      <c r="E9" s="84" t="s">
        <v>16</v>
      </c>
      <c r="F9" s="84"/>
      <c r="G9" s="123" t="s">
        <v>13</v>
      </c>
      <c r="H9" s="213"/>
      <c r="I9" s="242"/>
    </row>
    <row r="10" spans="1:11" s="81" customFormat="1" ht="38.25" customHeight="1" thickBot="1" x14ac:dyDescent="0.35">
      <c r="A10" s="205"/>
      <c r="B10" s="208"/>
      <c r="C10" s="211"/>
      <c r="D10" s="211"/>
      <c r="E10" s="112" t="s">
        <v>14</v>
      </c>
      <c r="F10" s="112"/>
      <c r="G10" s="124" t="s">
        <v>15</v>
      </c>
      <c r="H10" s="214"/>
      <c r="I10" s="243"/>
      <c r="K10" s="132"/>
    </row>
    <row r="11" spans="1:11" s="87" customFormat="1" ht="38.25" customHeight="1" x14ac:dyDescent="0.25">
      <c r="A11" s="246" t="s">
        <v>17</v>
      </c>
      <c r="B11" s="221">
        <v>23000816</v>
      </c>
      <c r="C11" s="225">
        <v>42342</v>
      </c>
      <c r="D11" s="249">
        <v>44377</v>
      </c>
      <c r="E11" s="85" t="s">
        <v>18</v>
      </c>
      <c r="F11" s="86"/>
      <c r="G11" s="125" t="s">
        <v>102</v>
      </c>
      <c r="H11" s="252" t="s">
        <v>113</v>
      </c>
      <c r="I11" s="198" t="s">
        <v>48</v>
      </c>
    </row>
    <row r="12" spans="1:11" s="87" customFormat="1" ht="56.25" x14ac:dyDescent="0.25">
      <c r="A12" s="247"/>
      <c r="B12" s="223"/>
      <c r="C12" s="227"/>
      <c r="D12" s="250"/>
      <c r="E12" s="88" t="s">
        <v>84</v>
      </c>
      <c r="F12" s="89" t="s">
        <v>96</v>
      </c>
      <c r="G12" s="123" t="s">
        <v>102</v>
      </c>
      <c r="H12" s="253"/>
      <c r="I12" s="200"/>
    </row>
    <row r="13" spans="1:11" s="87" customFormat="1" ht="38.25" customHeight="1" x14ac:dyDescent="0.25">
      <c r="A13" s="247"/>
      <c r="B13" s="223"/>
      <c r="C13" s="227"/>
      <c r="D13" s="250"/>
      <c r="E13" s="88" t="s">
        <v>85</v>
      </c>
      <c r="F13" s="89" t="s">
        <v>33</v>
      </c>
      <c r="G13" s="123" t="s">
        <v>103</v>
      </c>
      <c r="H13" s="253"/>
      <c r="I13" s="200"/>
    </row>
    <row r="14" spans="1:11" s="87" customFormat="1" ht="38.25" customHeight="1" thickBot="1" x14ac:dyDescent="0.3">
      <c r="A14" s="248"/>
      <c r="B14" s="224"/>
      <c r="C14" s="228"/>
      <c r="D14" s="251"/>
      <c r="E14" s="90" t="s">
        <v>86</v>
      </c>
      <c r="F14" s="91" t="s">
        <v>35</v>
      </c>
      <c r="G14" s="124" t="s">
        <v>104</v>
      </c>
      <c r="H14" s="254"/>
      <c r="I14" s="199"/>
    </row>
    <row r="15" spans="1:11" s="81" customFormat="1" ht="38.25" customHeight="1" x14ac:dyDescent="0.3">
      <c r="A15" s="218" t="s">
        <v>23</v>
      </c>
      <c r="B15" s="221">
        <v>23000888</v>
      </c>
      <c r="C15" s="225">
        <v>42558</v>
      </c>
      <c r="D15" s="225">
        <v>44561</v>
      </c>
      <c r="E15" s="101" t="s">
        <v>87</v>
      </c>
      <c r="F15" s="83" t="s">
        <v>43</v>
      </c>
      <c r="G15" s="102" t="s">
        <v>105</v>
      </c>
      <c r="H15" s="212" t="s">
        <v>114</v>
      </c>
      <c r="I15" s="198" t="s">
        <v>48</v>
      </c>
    </row>
    <row r="16" spans="1:11" s="81" customFormat="1" ht="38.25" customHeight="1" x14ac:dyDescent="0.3">
      <c r="A16" s="219"/>
      <c r="B16" s="222"/>
      <c r="C16" s="226"/>
      <c r="D16" s="226"/>
      <c r="E16" s="92" t="s">
        <v>27</v>
      </c>
      <c r="F16" s="92"/>
      <c r="G16" s="94" t="s">
        <v>105</v>
      </c>
      <c r="H16" s="213"/>
      <c r="I16" s="200"/>
    </row>
    <row r="17" spans="1:9" s="81" customFormat="1" ht="56.25" x14ac:dyDescent="0.3">
      <c r="A17" s="219"/>
      <c r="B17" s="223"/>
      <c r="C17" s="227"/>
      <c r="D17" s="227"/>
      <c r="E17" s="84" t="s">
        <v>88</v>
      </c>
      <c r="F17" s="93" t="s">
        <v>97</v>
      </c>
      <c r="G17" s="126" t="s">
        <v>106</v>
      </c>
      <c r="H17" s="213"/>
      <c r="I17" s="200"/>
    </row>
    <row r="18" spans="1:9" s="81" customFormat="1" ht="38.25" customHeight="1" x14ac:dyDescent="0.3">
      <c r="A18" s="219"/>
      <c r="B18" s="223"/>
      <c r="C18" s="227"/>
      <c r="D18" s="227"/>
      <c r="E18" s="92" t="s">
        <v>28</v>
      </c>
      <c r="F18" s="84"/>
      <c r="G18" s="126" t="s">
        <v>67</v>
      </c>
      <c r="H18" s="213"/>
      <c r="I18" s="200"/>
    </row>
    <row r="19" spans="1:9" s="81" customFormat="1" ht="38.25" customHeight="1" x14ac:dyDescent="0.3">
      <c r="A19" s="219"/>
      <c r="B19" s="223"/>
      <c r="C19" s="227"/>
      <c r="D19" s="227"/>
      <c r="E19" s="84" t="s">
        <v>89</v>
      </c>
      <c r="F19" s="93" t="s">
        <v>38</v>
      </c>
      <c r="G19" s="123" t="s">
        <v>107</v>
      </c>
      <c r="H19" s="213"/>
      <c r="I19" s="200"/>
    </row>
    <row r="20" spans="1:9" s="81" customFormat="1" ht="38.25" customHeight="1" x14ac:dyDescent="0.3">
      <c r="A20" s="219"/>
      <c r="B20" s="223"/>
      <c r="C20" s="227"/>
      <c r="D20" s="227"/>
      <c r="E20" s="84" t="s">
        <v>98</v>
      </c>
      <c r="F20" s="84"/>
      <c r="G20" s="123" t="s">
        <v>107</v>
      </c>
      <c r="H20" s="213"/>
      <c r="I20" s="200"/>
    </row>
    <row r="21" spans="1:9" s="81" customFormat="1" ht="38.25" customHeight="1" x14ac:dyDescent="0.3">
      <c r="A21" s="219"/>
      <c r="B21" s="223"/>
      <c r="C21" s="227"/>
      <c r="D21" s="227"/>
      <c r="E21" s="95" t="s">
        <v>90</v>
      </c>
      <c r="F21" s="93" t="s">
        <v>45</v>
      </c>
      <c r="G21" s="123" t="s">
        <v>108</v>
      </c>
      <c r="H21" s="213"/>
      <c r="I21" s="200"/>
    </row>
    <row r="22" spans="1:9" s="81" customFormat="1" ht="38.25" customHeight="1" x14ac:dyDescent="0.3">
      <c r="A22" s="219"/>
      <c r="B22" s="223"/>
      <c r="C22" s="227"/>
      <c r="D22" s="227"/>
      <c r="E22" s="95" t="s">
        <v>91</v>
      </c>
      <c r="F22" s="93" t="s">
        <v>71</v>
      </c>
      <c r="G22" s="126" t="s">
        <v>109</v>
      </c>
      <c r="H22" s="213"/>
      <c r="I22" s="200"/>
    </row>
    <row r="23" spans="1:9" s="81" customFormat="1" ht="38.25" thickBot="1" x14ac:dyDescent="0.35">
      <c r="A23" s="220"/>
      <c r="B23" s="224"/>
      <c r="C23" s="228"/>
      <c r="D23" s="228"/>
      <c r="E23" s="96" t="s">
        <v>39</v>
      </c>
      <c r="F23" s="96"/>
      <c r="G23" s="127" t="s">
        <v>109</v>
      </c>
      <c r="H23" s="214"/>
      <c r="I23" s="199"/>
    </row>
    <row r="24" spans="1:9" s="81" customFormat="1" ht="97.5" customHeight="1" x14ac:dyDescent="0.3">
      <c r="A24" s="229" t="s">
        <v>24</v>
      </c>
      <c r="B24" s="221">
        <v>23000887</v>
      </c>
      <c r="C24" s="225">
        <v>42634</v>
      </c>
      <c r="D24" s="225">
        <v>44012</v>
      </c>
      <c r="E24" s="97" t="s">
        <v>92</v>
      </c>
      <c r="F24" s="98" t="s">
        <v>46</v>
      </c>
      <c r="G24" s="105" t="s">
        <v>105</v>
      </c>
      <c r="H24" s="212" t="s">
        <v>115</v>
      </c>
      <c r="I24" s="198" t="s">
        <v>48</v>
      </c>
    </row>
    <row r="25" spans="1:9" s="81" customFormat="1" ht="38.25" customHeight="1" thickBot="1" x14ac:dyDescent="0.35">
      <c r="A25" s="231"/>
      <c r="B25" s="224"/>
      <c r="C25" s="232"/>
      <c r="D25" s="232"/>
      <c r="E25" s="113" t="s">
        <v>12</v>
      </c>
      <c r="F25" s="104"/>
      <c r="G25" s="114"/>
      <c r="H25" s="214"/>
      <c r="I25" s="199"/>
    </row>
    <row r="26" spans="1:9" s="81" customFormat="1" ht="56.25" x14ac:dyDescent="0.3">
      <c r="A26" s="229" t="s">
        <v>49</v>
      </c>
      <c r="B26" s="99" t="s">
        <v>50</v>
      </c>
      <c r="C26" s="122">
        <v>43732</v>
      </c>
      <c r="D26" s="122">
        <v>45345</v>
      </c>
      <c r="E26" s="86" t="s">
        <v>93</v>
      </c>
      <c r="F26" s="121" t="s">
        <v>52</v>
      </c>
      <c r="G26" s="102" t="s">
        <v>104</v>
      </c>
      <c r="H26" s="201" t="s">
        <v>99</v>
      </c>
      <c r="I26" s="215" t="s">
        <v>48</v>
      </c>
    </row>
    <row r="27" spans="1:9" s="81" customFormat="1" ht="38.25" customHeight="1" x14ac:dyDescent="0.3">
      <c r="A27" s="230"/>
      <c r="B27" s="129"/>
      <c r="C27" s="100"/>
      <c r="D27" s="100"/>
      <c r="E27" s="84" t="s">
        <v>100</v>
      </c>
      <c r="F27" s="100"/>
      <c r="G27" s="130"/>
      <c r="H27" s="202"/>
      <c r="I27" s="216"/>
    </row>
    <row r="28" spans="1:9" s="81" customFormat="1" ht="38.25" customHeight="1" x14ac:dyDescent="0.3">
      <c r="A28" s="230"/>
      <c r="B28" s="129"/>
      <c r="C28" s="100"/>
      <c r="D28" s="100"/>
      <c r="E28" s="88" t="s">
        <v>101</v>
      </c>
      <c r="F28" s="100"/>
      <c r="G28" s="130"/>
      <c r="H28" s="202"/>
      <c r="I28" s="216"/>
    </row>
    <row r="29" spans="1:9" s="81" customFormat="1" ht="75.75" thickBot="1" x14ac:dyDescent="0.35">
      <c r="A29" s="231"/>
      <c r="B29" s="104"/>
      <c r="C29" s="104"/>
      <c r="D29" s="104"/>
      <c r="E29" s="113" t="s">
        <v>111</v>
      </c>
      <c r="F29" s="104"/>
      <c r="G29" s="114"/>
      <c r="H29" s="131" t="s">
        <v>110</v>
      </c>
      <c r="I29" s="217"/>
    </row>
    <row r="30" spans="1:9" s="81" customFormat="1" ht="37.5" x14ac:dyDescent="0.3">
      <c r="A30" s="229" t="s">
        <v>55</v>
      </c>
      <c r="B30" s="233" t="s">
        <v>56</v>
      </c>
      <c r="C30" s="225">
        <v>43179</v>
      </c>
      <c r="D30" s="225">
        <v>45092</v>
      </c>
      <c r="E30" s="101" t="s">
        <v>94</v>
      </c>
      <c r="F30" s="121" t="s">
        <v>58</v>
      </c>
      <c r="G30" s="237" t="s">
        <v>102</v>
      </c>
      <c r="H30" s="201" t="s">
        <v>99</v>
      </c>
      <c r="I30" s="215" t="s">
        <v>112</v>
      </c>
    </row>
    <row r="31" spans="1:9" s="81" customFormat="1" ht="39" customHeight="1" x14ac:dyDescent="0.3">
      <c r="A31" s="230"/>
      <c r="B31" s="234"/>
      <c r="C31" s="236"/>
      <c r="D31" s="236"/>
      <c r="E31" s="103" t="s">
        <v>59</v>
      </c>
      <c r="F31" s="100"/>
      <c r="G31" s="238"/>
      <c r="H31" s="202"/>
      <c r="I31" s="216"/>
    </row>
    <row r="32" spans="1:9" ht="39" customHeight="1" thickBot="1" x14ac:dyDescent="0.35">
      <c r="A32" s="231"/>
      <c r="B32" s="235"/>
      <c r="C32" s="232"/>
      <c r="D32" s="232"/>
      <c r="E32" s="96" t="s">
        <v>60</v>
      </c>
      <c r="F32" s="104"/>
      <c r="G32" s="239"/>
      <c r="H32" s="240"/>
      <c r="I32" s="217"/>
    </row>
  </sheetData>
  <mergeCells count="42">
    <mergeCell ref="H30:H32"/>
    <mergeCell ref="I7:I10"/>
    <mergeCell ref="I11:I14"/>
    <mergeCell ref="A5:A6"/>
    <mergeCell ref="B5:B6"/>
    <mergeCell ref="C5:C6"/>
    <mergeCell ref="D5:D6"/>
    <mergeCell ref="F5:F6"/>
    <mergeCell ref="A11:A14"/>
    <mergeCell ref="B11:B14"/>
    <mergeCell ref="C11:C14"/>
    <mergeCell ref="D11:D14"/>
    <mergeCell ref="H11:H14"/>
    <mergeCell ref="H5:H6"/>
    <mergeCell ref="I5:I6"/>
    <mergeCell ref="I30:I32"/>
    <mergeCell ref="A15:A23"/>
    <mergeCell ref="B15:B23"/>
    <mergeCell ref="C15:C23"/>
    <mergeCell ref="D15:D23"/>
    <mergeCell ref="A30:A32"/>
    <mergeCell ref="A26:A29"/>
    <mergeCell ref="A24:A25"/>
    <mergeCell ref="B24:B25"/>
    <mergeCell ref="C24:C25"/>
    <mergeCell ref="D24:D25"/>
    <mergeCell ref="H24:H25"/>
    <mergeCell ref="B30:B32"/>
    <mergeCell ref="C30:C32"/>
    <mergeCell ref="D30:D32"/>
    <mergeCell ref="G30:G32"/>
    <mergeCell ref="A1:I1"/>
    <mergeCell ref="I24:I25"/>
    <mergeCell ref="I15:I23"/>
    <mergeCell ref="H26:H28"/>
    <mergeCell ref="A7:A10"/>
    <mergeCell ref="B7:B10"/>
    <mergeCell ref="C7:C10"/>
    <mergeCell ref="D7:D10"/>
    <mergeCell ref="H7:H10"/>
    <mergeCell ref="H15:H23"/>
    <mergeCell ref="I26:I29"/>
  </mergeCells>
  <hyperlinks>
    <hyperlink ref="I5:I6" r:id="rId1" display="Fiche descriptive"/>
    <hyperlink ref="I15:I23" r:id="rId2" display="Fiche descriptive"/>
    <hyperlink ref="I24:I25" r:id="rId3" display="Fiche descriptive"/>
    <hyperlink ref="I26:I28" r:id="rId4" display="Fiche descriptive"/>
    <hyperlink ref="I7:I10" r:id="rId5" display="Fiche descriptive"/>
    <hyperlink ref="I30:I32" r:id="rId6" display="TransBlé 2018 JS.pdf"/>
    <hyperlink ref="I11:I14" r:id="rId7" display="Fiche descriptive"/>
  </hyperlinks>
  <pageMargins left="0.7" right="0.7" top="0.75" bottom="0.75" header="0.3" footer="0.3"/>
  <pageSetup paperSize="9" scale="29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Catherine</vt:lpstr>
      <vt:lpstr>Pour le Site internet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Calvayrac</dc:creator>
  <cp:lastModifiedBy>Karine Ribeyre</cp:lastModifiedBy>
  <cp:lastPrinted>2020-12-04T14:53:53Z</cp:lastPrinted>
  <dcterms:created xsi:type="dcterms:W3CDTF">2018-05-24T10:05:24Z</dcterms:created>
  <dcterms:modified xsi:type="dcterms:W3CDTF">2022-05-05T07:35:03Z</dcterms:modified>
</cp:coreProperties>
</file>